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100it.sharepoint.com/sites/Cyberhive/Shared Documents/Sales/OCRE/"/>
    </mc:Choice>
  </mc:AlternateContent>
  <xr:revisionPtr revIDLastSave="5" documentId="13_ncr:1_{BA9E1ECB-D885-42E3-A60B-B3865E467B6E}" xr6:coauthVersionLast="45" xr6:coauthVersionMax="45" xr10:uidLastSave="{4AC693B9-2F12-4AC5-85B6-436885A137F8}"/>
  <bookViews>
    <workbookView xWindow="-120" yWindow="-120" windowWidth="29040" windowHeight="15840" xr2:uid="{8B0447BA-6922-45DF-9062-E5F1A0EDC0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7" i="1"/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7" i="1"/>
  <c r="N16" i="1" l="1"/>
  <c r="F16" i="1" s="1"/>
  <c r="L16" i="1" s="1"/>
  <c r="N17" i="1"/>
  <c r="F17" i="1" s="1"/>
  <c r="L17" i="1" s="1"/>
  <c r="N18" i="1"/>
  <c r="F18" i="1" s="1"/>
  <c r="L18" i="1" s="1"/>
  <c r="N19" i="1"/>
  <c r="F19" i="1" s="1"/>
  <c r="L19" i="1" s="1"/>
  <c r="N20" i="1"/>
  <c r="F20" i="1" s="1"/>
  <c r="L20" i="1" s="1"/>
  <c r="N21" i="1"/>
  <c r="F21" i="1" s="1"/>
  <c r="L21" i="1" s="1"/>
  <c r="N22" i="1"/>
  <c r="F22" i="1" s="1"/>
  <c r="L22" i="1" s="1"/>
  <c r="N23" i="1"/>
  <c r="F23" i="1" s="1"/>
  <c r="L23" i="1" s="1"/>
  <c r="N24" i="1"/>
  <c r="F24" i="1" s="1"/>
  <c r="L24" i="1" s="1"/>
  <c r="N25" i="1"/>
  <c r="F25" i="1" s="1"/>
  <c r="L25" i="1" s="1"/>
  <c r="N26" i="1"/>
  <c r="F26" i="1" s="1"/>
  <c r="L26" i="1" s="1"/>
  <c r="N8" i="1"/>
  <c r="F8" i="1" s="1"/>
  <c r="L8" i="1" s="1"/>
  <c r="N9" i="1"/>
  <c r="F9" i="1" s="1"/>
  <c r="L9" i="1" s="1"/>
  <c r="N10" i="1"/>
  <c r="F10" i="1" s="1"/>
  <c r="L10" i="1" s="1"/>
  <c r="N11" i="1"/>
  <c r="F11" i="1" s="1"/>
  <c r="L11" i="1" s="1"/>
  <c r="N12" i="1"/>
  <c r="F12" i="1" s="1"/>
  <c r="L12" i="1" s="1"/>
  <c r="N13" i="1"/>
  <c r="F13" i="1" s="1"/>
  <c r="L13" i="1" s="1"/>
  <c r="N14" i="1"/>
  <c r="F14" i="1" s="1"/>
  <c r="L14" i="1" s="1"/>
  <c r="N15" i="1"/>
  <c r="F15" i="1" s="1"/>
  <c r="L15" i="1" s="1"/>
  <c r="N7" i="1"/>
  <c r="F7" i="1" s="1"/>
  <c r="L7" i="1" s="1"/>
</calcChain>
</file>

<file path=xl/sharedStrings.xml><?xml version="1.0" encoding="utf-8"?>
<sst xmlns="http://schemas.openxmlformats.org/spreadsheetml/2006/main" count="63" uniqueCount="57">
  <si>
    <t>Server name</t>
  </si>
  <si>
    <t>vCPUs</t>
  </si>
  <si>
    <t>RAM (GB)</t>
  </si>
  <si>
    <t>Extras</t>
  </si>
  <si>
    <t>Windows</t>
  </si>
  <si>
    <t>Standard Disk</t>
  </si>
  <si>
    <t>NVME Flash Disk</t>
  </si>
  <si>
    <t>Server</t>
  </si>
  <si>
    <t>Ipv4</t>
  </si>
  <si>
    <t>Trusted Cloud</t>
  </si>
  <si>
    <t>Basic Monthly Price</t>
  </si>
  <si>
    <t>Total Monthly Price</t>
  </si>
  <si>
    <t>vCPU</t>
  </si>
  <si>
    <t>RAM</t>
  </si>
  <si>
    <t>NVME Flash</t>
  </si>
  <si>
    <t>Basic Pricing</t>
  </si>
  <si>
    <t>Price/Month</t>
  </si>
  <si>
    <t>Premium</t>
  </si>
  <si>
    <t>No</t>
  </si>
  <si>
    <t>TC</t>
  </si>
  <si>
    <t>Win</t>
  </si>
  <si>
    <t>OS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</si>
  <si>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</si>
  <si>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</si>
  <si>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</si>
  <si>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</si>
  <si>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</si>
  <si>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</si>
  <si>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</si>
  <si>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</si>
  <si>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</si>
  <si>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Linux</t>
  </si>
  <si>
    <t>Server 10</t>
  </si>
  <si>
    <t>Server 11</t>
  </si>
  <si>
    <t>Server 12</t>
  </si>
  <si>
    <t>Server 13</t>
  </si>
  <si>
    <t>Server 14</t>
  </si>
  <si>
    <t>Server 15</t>
  </si>
  <si>
    <t>Server 16</t>
  </si>
  <si>
    <t>Server 17</t>
  </si>
  <si>
    <t>Server 18</t>
  </si>
  <si>
    <t>Server 19</t>
  </si>
  <si>
    <t>Server 20</t>
  </si>
  <si>
    <t>Data Transfer Pricing:</t>
  </si>
  <si>
    <t>Data Transfer in from the Internet:</t>
  </si>
  <si>
    <t>Data Transfer out to the Internet:</t>
  </si>
  <si>
    <t>First 10 TB / month:</t>
  </si>
  <si>
    <t>£0.06 per GB</t>
  </si>
  <si>
    <t>£0.00 per GB</t>
  </si>
  <si>
    <t>£0.05 per GB</t>
  </si>
  <si>
    <t>Next 10TB - 50TB / month:</t>
  </si>
  <si>
    <t>Next 50TB - 150TB / month</t>
  </si>
  <si>
    <t>£0.049 per GB</t>
  </si>
  <si>
    <t>Above 150TB</t>
  </si>
  <si>
    <t>£0.035 per GB</t>
  </si>
  <si>
    <t>DDOS</t>
  </si>
  <si>
    <t>Trusted Cloud Pricing Calculator for OCRE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</si>
</sst>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164" fontId="0" fillId="0" borderId="0" xfId="0" applyNumberFormat="1"/>
    <xf numFmtId="0" fontId="1" fillId="0" borderId="1" xfId="0" applyFont="1" applyBorder="1"/>
    <xf numFmtId="0" fontId="3" fillId="0" borderId="2" xfId="0" applyFont="1" applyFill="1" applyBorder="1"/>
    <xf numFmtId="0" fontId="1" fillId="0" borderId="0" xfId="0" applyFont="1" applyBorder="1"/>
    <xf numFmtId="0" fontId="0" fillId="0" borderId="2" xfId="0" applyBorder="1"/>
    <xf numFmtId="164" fontId="1" fillId="0" borderId="0" xfId="0" applyNumberFormat="1" applyFont="1" applyBorder="1"/>
    <xf numFmtId="0" fontId="1" fillId="0" borderId="3" xfId="0" applyFont="1" applyBorder="1"/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9" fontId="6" fillId="0" borderId="0" xfId="0" applyNumberFormat="1" applyFont="1"/>
    <xf numFmtId="0" fontId="7" fillId="0" borderId="0" xfId="0" applyFont="1"/>
    <xf numFmtId="0" fontId="8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9" fillId="0" borderId="0" xfId="0" applyFont="1"/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1457325</xdr:colOff>
      <xdr:row>3</xdr:row>
      <xdr:rowOff>145237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B69E9-1D71-481A-B862-D96AAE40B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150"/>
          <a:ext cx="1266825" cy="831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2B41-E8AE-4A46-8CCC-F211FBA3B517}">
  <dimension ref="A2:S35"/>
  <sheetViews>
    <sheetView tabSelected="1" workbookViewId="0">
      <selection activeCell="M8" sqref="M8"/>
    </sheetView>
  </sheetViews>
  <sheetFormatPr defaultRowHeight="15" x14ac:dyDescent="0.25"/>
  <cols>
    <col min="1" max="1" width="30.5703125" customWidth="1"/>
    <col min="2" max="3" width="12.42578125" customWidth="1"/>
    <col min="4" max="4" width="13.140625" bestFit="1" customWidth="1"/>
    <col min="5" max="5" width="15.85546875" bestFit="1" customWidth="1"/>
    <col min="6" max="6" width="18.5703125" bestFit="1" customWidth="1"/>
    <col min="7" max="7" width="6.7109375" style="4" customWidth="1"/>
    <col min="8" max="9" width="13.42578125" bestFit="1" customWidth="1"/>
    <col min="10" max="11" width="12.42578125" customWidth="1"/>
    <col min="12" max="12" width="18.5703125" bestFit="1" customWidth="1"/>
    <col min="13" max="13" width="26.85546875" customWidth="1"/>
    <col min="14" max="16" width="7.140625" customWidth="1"/>
    <col min="17" max="17" width="25.28515625" customWidth="1"/>
    <col min="18" max="18" width="12.28515625" bestFit="1" customWidth="1"/>
  </cols>
  <sheetData>
    <row r="2" spans="1:19" ht="28.5" x14ac:dyDescent="0.45">
      <c r="A2" s="23"/>
      <c r="B2" s="24" t="s">
        <v>56</v>
      </c>
    </row>
    <row r="4" spans="1:19" x14ac:dyDescent="0.25">
      <c r="A4" s="7"/>
      <c r="B4" s="5" t="s">
        <v>7</v>
      </c>
      <c r="C4" s="7"/>
      <c r="D4" s="7"/>
      <c r="E4" s="7"/>
      <c r="F4" s="7"/>
      <c r="G4" s="9"/>
      <c r="H4" s="5" t="s">
        <v>3</v>
      </c>
      <c r="I4" s="7"/>
      <c r="J4" s="7"/>
      <c r="K4" s="7"/>
      <c r="L4" s="7"/>
      <c r="M4" s="1"/>
      <c r="N4" s="1"/>
      <c r="O4" s="1"/>
      <c r="P4" s="1"/>
      <c r="Q4" s="1"/>
    </row>
    <row r="5" spans="1:19" x14ac:dyDescent="0.25">
      <c r="A5" s="5" t="s">
        <v>0</v>
      </c>
      <c r="B5" s="5" t="s">
        <v>1</v>
      </c>
      <c r="C5" s="5" t="s">
        <v>2</v>
      </c>
      <c r="D5" s="5" t="s">
        <v>5</v>
      </c>
      <c r="E5" s="5" t="s">
        <v>6</v>
      </c>
      <c r="F5" s="5" t="s">
        <v>10</v>
      </c>
      <c r="G5" s="9"/>
      <c r="H5" s="5" t="s">
        <v>9</v>
      </c>
      <c r="I5" s="5" t="s">
        <v>8</v>
      </c>
      <c r="J5" s="5" t="s">
        <v>21</v>
      </c>
      <c r="K5" s="5" t="s">
        <v>55</v>
      </c>
      <c r="L5" s="5" t="s">
        <v>11</v>
      </c>
      <c r="M5" s="1"/>
      <c r="N5" s="20" t="s">
        <v>19</v>
      </c>
      <c r="O5" s="20" t="s">
        <v>20</v>
      </c>
      <c r="P5" s="20" t="s">
        <v>55</v>
      </c>
      <c r="Q5" s="20" t="s">
        <v>15</v>
      </c>
      <c r="R5" s="20" t="s">
        <v>16</v>
      </c>
      <c r="S5" s="20" t="s">
        <v>17</v>
      </c>
    </row>
    <row r="6" spans="1:19" x14ac:dyDescent="0.25">
      <c r="A6" s="10"/>
      <c r="B6" s="10"/>
      <c r="C6" s="10"/>
      <c r="D6" s="10"/>
      <c r="E6" s="10"/>
      <c r="F6" s="10"/>
      <c r="G6" s="9"/>
      <c r="H6" s="10"/>
      <c r="I6" s="10"/>
      <c r="J6" s="10"/>
      <c r="K6" s="10"/>
      <c r="L6" s="10"/>
      <c r="M6" s="1"/>
      <c r="N6" s="20"/>
      <c r="O6" s="20"/>
      <c r="P6" s="20"/>
      <c r="Q6" s="20"/>
      <c r="R6" s="20"/>
      <c r="S6" s="20"/>
    </row>
    <row r="7" spans="1:19" x14ac:dyDescent="0.25">
      <c r="A7" s="11" t="s">
        <v>22</v>
      </c>
      <c r="B7" s="12">
        <v>2</v>
      </c>
      <c r="C7" s="12">
        <v>4</v>
      </c>
      <c r="D7" s="12">
        <v>100</v>
      </c>
      <c r="E7" s="12">
        <v>0</v>
      </c>
      <c r="F7" s="6">
        <f>B7*$R$7+C7*$R$8+D7*$R$9+E7*$R$10 +(B7*$R$7+C7*$R$8+D7*$R$9+E7*$R$10)*N7*$S$12+N7*$R$12</f>
        <v>32.5</v>
      </c>
      <c r="H7" s="15" t="s">
        <v>18</v>
      </c>
      <c r="I7" s="16">
        <v>1</v>
      </c>
      <c r="J7" s="17" t="s">
        <v>31</v>
      </c>
      <c r="K7" s="15" t="s">
        <v>18</v>
      </c>
      <c r="L7" s="8">
        <f>F7+I7*$R$11+O7*$R$13+P7*$R$14</f>
        <v>34.25</v>
      </c>
      <c r="N7" s="21">
        <f>IF(H7="Yes",1,0)</f>
        <v>0</v>
      </c>
      <c r="O7" s="21">
        <f>IF(J7="Windows",ROUNDUP(B7/2,0),0)</f>
        <v>0</v>
      </c>
      <c r="P7" s="21">
        <f>IF(K7="Yes",I7,0)</f>
        <v>0</v>
      </c>
      <c r="Q7" s="21" t="s">
        <v>12</v>
      </c>
      <c r="R7" s="21">
        <v>7.5</v>
      </c>
      <c r="S7" s="21"/>
    </row>
    <row r="8" spans="1:19" x14ac:dyDescent="0.25">
      <c r="A8" s="13" t="s">
        <v>23</v>
      </c>
      <c r="B8" s="14"/>
      <c r="C8" s="14"/>
      <c r="D8" s="14"/>
      <c r="E8" s="14"/>
      <c r="F8" s="6">
        <f t="shared" ref="F8:F26" si="0">B8*$R$7+C8*$R$8+D8*$R$9+E8*$R$10 +(B8*$R$7+C8*$R$8+D8*$R$9+E8*$R$10)*N8*$S$12+N8*$R$12</f>
        <v>0</v>
      </c>
      <c r="H8" s="18"/>
      <c r="I8" s="19"/>
      <c r="J8" s="17"/>
      <c r="K8" s="15"/>
      <c r="L8" s="8">
        <f t="shared" ref="L8:L26" si="1">F8+I8*$R$11+O8*$R$13+P8*$R$14</f>
        <v>0</v>
      </c>
      <c r="N8" s="21">
        <f t="shared" ref="N8:N15" si="2">IF(H8="Yes",1,0)</f>
        <v>0</v>
      </c>
      <c r="O8" s="21">
        <f t="shared" ref="O8:O26" si="3">IF(J8="Windows",ROUNDUP(B8/2,0),0)</f>
        <v>0</v>
      </c>
      <c r="P8" s="21">
        <f t="shared" ref="P8:P26" si="4">IF(K8="Yes",I8,0)</f>
        <v>0</v>
      </c>
      <c r="Q8" s="21" t="s">
        <v>13</v>
      </c>
      <c r="R8" s="21">
        <v>3.5</v>
      </c>
      <c r="S8" s="21"/>
    </row>
    <row r="9" spans="1:19" x14ac:dyDescent="0.25">
      <c r="A9" s="13" t="s">
        <v>24</v>
      </c>
      <c r="B9" s="14"/>
      <c r="C9" s="14"/>
      <c r="D9" s="14"/>
      <c r="E9" s="14"/>
      <c r="F9" s="6">
        <f t="shared" si="0"/>
        <v>0</v>
      </c>
      <c r="H9" s="18"/>
      <c r="I9" s="19"/>
      <c r="J9" s="17"/>
      <c r="K9" s="15"/>
      <c r="L9" s="8">
        <f t="shared" si="1"/>
        <v>0</v>
      </c>
      <c r="N9" s="21">
        <f t="shared" si="2"/>
        <v>0</v>
      </c>
      <c r="O9" s="21">
        <f t="shared" si="3"/>
        <v>0</v>
      </c>
      <c r="P9" s="21">
        <f t="shared" si="4"/>
        <v>0</v>
      </c>
      <c r="Q9" s="21" t="s">
        <v>5</v>
      </c>
      <c r="R9" s="21">
        <v>3.5000000000000003E-2</v>
      </c>
      <c r="S9" s="21"/>
    </row>
    <row r="10" spans="1:19" x14ac:dyDescent="0.25">
      <c r="A10" s="13" t="s">
        <v>25</v>
      </c>
      <c r="B10" s="14"/>
      <c r="C10" s="14"/>
      <c r="D10" s="14"/>
      <c r="E10" s="14"/>
      <c r="F10" s="6">
        <f t="shared" si="0"/>
        <v>0</v>
      </c>
      <c r="H10" s="18"/>
      <c r="I10" s="19"/>
      <c r="J10" s="17"/>
      <c r="K10" s="15"/>
      <c r="L10" s="8">
        <f t="shared" si="1"/>
        <v>0</v>
      </c>
      <c r="N10" s="21">
        <f t="shared" si="2"/>
        <v>0</v>
      </c>
      <c r="O10" s="21">
        <f t="shared" si="3"/>
        <v>0</v>
      </c>
      <c r="P10" s="21">
        <f t="shared" si="4"/>
        <v>0</v>
      </c>
      <c r="Q10" s="21" t="s">
        <v>14</v>
      </c>
      <c r="R10" s="21">
        <v>0.12</v>
      </c>
      <c r="S10" s="21"/>
    </row>
    <row r="11" spans="1:19" x14ac:dyDescent="0.25">
      <c r="A11" s="13" t="s">
        <v>26</v>
      </c>
      <c r="B11" s="14"/>
      <c r="C11" s="14"/>
      <c r="D11" s="14"/>
      <c r="E11" s="14"/>
      <c r="F11" s="6">
        <f t="shared" si="0"/>
        <v>0</v>
      </c>
      <c r="H11" s="18"/>
      <c r="I11" s="19"/>
      <c r="J11" s="17"/>
      <c r="K11" s="15"/>
      <c r="L11" s="8">
        <f t="shared" si="1"/>
        <v>0</v>
      </c>
      <c r="N11" s="21">
        <f t="shared" si="2"/>
        <v>0</v>
      </c>
      <c r="O11" s="21">
        <f t="shared" si="3"/>
        <v>0</v>
      </c>
      <c r="P11" s="21">
        <f t="shared" si="4"/>
        <v>0</v>
      </c>
      <c r="Q11" s="21" t="s">
        <v>8</v>
      </c>
      <c r="R11" s="21">
        <v>1.75</v>
      </c>
      <c r="S11" s="21"/>
    </row>
    <row r="12" spans="1:19" x14ac:dyDescent="0.25">
      <c r="A12" s="13" t="s">
        <v>27</v>
      </c>
      <c r="B12" s="14"/>
      <c r="C12" s="14"/>
      <c r="D12" s="14"/>
      <c r="E12" s="14"/>
      <c r="F12" s="6">
        <f t="shared" si="0"/>
        <v>0</v>
      </c>
      <c r="H12" s="18"/>
      <c r="I12" s="19"/>
      <c r="J12" s="17"/>
      <c r="K12" s="15"/>
      <c r="L12" s="8">
        <f t="shared" si="1"/>
        <v>0</v>
      </c>
      <c r="N12" s="21">
        <f t="shared" si="2"/>
        <v>0</v>
      </c>
      <c r="O12" s="21">
        <f t="shared" si="3"/>
        <v>0</v>
      </c>
      <c r="P12" s="21">
        <f t="shared" si="4"/>
        <v>0</v>
      </c>
      <c r="Q12" s="21" t="s">
        <v>9</v>
      </c>
      <c r="R12" s="21">
        <v>20</v>
      </c>
      <c r="S12" s="22">
        <v>0.5</v>
      </c>
    </row>
    <row r="13" spans="1:19" x14ac:dyDescent="0.25">
      <c r="A13" s="13" t="s">
        <v>28</v>
      </c>
      <c r="B13" s="14"/>
      <c r="C13" s="14"/>
      <c r="D13" s="14"/>
      <c r="E13" s="14"/>
      <c r="F13" s="6">
        <f t="shared" si="0"/>
        <v>0</v>
      </c>
      <c r="H13" s="18"/>
      <c r="I13" s="19"/>
      <c r="J13" s="17"/>
      <c r="K13" s="15"/>
      <c r="L13" s="8">
        <f t="shared" si="1"/>
        <v>0</v>
      </c>
      <c r="N13" s="21">
        <f t="shared" si="2"/>
        <v>0</v>
      </c>
      <c r="O13" s="21">
        <f t="shared" si="3"/>
        <v>0</v>
      </c>
      <c r="P13" s="21">
        <f t="shared" si="4"/>
        <v>0</v>
      </c>
      <c r="Q13" s="21" t="s">
        <v>4</v>
      </c>
      <c r="R13" s="21">
        <v>12</v>
      </c>
      <c r="S13" s="21"/>
    </row>
    <row r="14" spans="1:19" x14ac:dyDescent="0.25">
      <c r="A14" s="13" t="s">
        <v>29</v>
      </c>
      <c r="B14" s="14"/>
      <c r="C14" s="14"/>
      <c r="D14" s="14"/>
      <c r="E14" s="14"/>
      <c r="F14" s="6">
        <f t="shared" si="0"/>
        <v>0</v>
      </c>
      <c r="H14" s="18"/>
      <c r="I14" s="19"/>
      <c r="J14" s="17"/>
      <c r="K14" s="15"/>
      <c r="L14" s="8">
        <f t="shared" si="1"/>
        <v>0</v>
      </c>
      <c r="N14" s="21">
        <f t="shared" si="2"/>
        <v>0</v>
      </c>
      <c r="O14" s="21">
        <f t="shared" si="3"/>
        <v>0</v>
      </c>
      <c r="P14" s="21">
        <f t="shared" si="4"/>
        <v>0</v>
      </c>
      <c r="Q14" s="21" t="s">
        <v>55</v>
      </c>
      <c r="R14" s="21">
        <v>100</v>
      </c>
      <c r="S14" s="21"/>
    </row>
    <row r="15" spans="1:19" x14ac:dyDescent="0.25">
      <c r="A15" s="13" t="s">
        <v>30</v>
      </c>
      <c r="B15" s="14"/>
      <c r="C15" s="14"/>
      <c r="D15" s="14"/>
      <c r="E15" s="14"/>
      <c r="F15" s="6">
        <f t="shared" si="0"/>
        <v>0</v>
      </c>
      <c r="H15" s="18"/>
      <c r="I15" s="19"/>
      <c r="J15" s="17"/>
      <c r="K15" s="15"/>
      <c r="L15" s="8">
        <f t="shared" si="1"/>
        <v>0</v>
      </c>
      <c r="N15" s="21">
        <f t="shared" si="2"/>
        <v>0</v>
      </c>
      <c r="O15" s="21">
        <f t="shared" si="3"/>
        <v>0</v>
      </c>
      <c r="P15" s="21">
        <f t="shared" si="4"/>
        <v>0</v>
      </c>
      <c r="Q15" s="21"/>
      <c r="R15" s="21"/>
      <c r="S15" s="21"/>
    </row>
    <row r="16" spans="1:19" x14ac:dyDescent="0.25">
      <c r="A16" s="13" t="s">
        <v>32</v>
      </c>
      <c r="B16" s="14"/>
      <c r="C16" s="14"/>
      <c r="D16" s="14"/>
      <c r="E16" s="14"/>
      <c r="F16" s="6">
        <f t="shared" si="0"/>
        <v>0</v>
      </c>
      <c r="H16" s="18"/>
      <c r="I16" s="19"/>
      <c r="J16" s="17"/>
      <c r="K16" s="15"/>
      <c r="L16" s="8">
        <f t="shared" si="1"/>
        <v>0</v>
      </c>
      <c r="N16" s="21">
        <f t="shared" ref="N16:N26" si="5">IF(H16="Yes",1,0)</f>
        <v>0</v>
      </c>
      <c r="O16" s="21">
        <f t="shared" si="3"/>
        <v>0</v>
      </c>
      <c r="P16" s="21">
        <f t="shared" si="4"/>
        <v>0</v>
      </c>
      <c r="Q16" s="21"/>
      <c r="R16" s="21"/>
      <c r="S16" s="21"/>
    </row>
    <row r="17" spans="1:19" x14ac:dyDescent="0.25">
      <c r="A17" s="13" t="s">
        <v>33</v>
      </c>
      <c r="B17" s="14"/>
      <c r="C17" s="14"/>
      <c r="D17" s="14"/>
      <c r="E17" s="14"/>
      <c r="F17" s="6">
        <f t="shared" si="0"/>
        <v>0</v>
      </c>
      <c r="H17" s="18"/>
      <c r="I17" s="19"/>
      <c r="J17" s="17"/>
      <c r="K17" s="15"/>
      <c r="L17" s="8">
        <f t="shared" si="1"/>
        <v>0</v>
      </c>
      <c r="N17" s="21">
        <f t="shared" si="5"/>
        <v>0</v>
      </c>
      <c r="O17" s="21">
        <f t="shared" si="3"/>
        <v>0</v>
      </c>
      <c r="P17" s="21">
        <f t="shared" si="4"/>
        <v>0</v>
      </c>
      <c r="Q17" s="21"/>
      <c r="R17" s="21"/>
      <c r="S17" s="21"/>
    </row>
    <row r="18" spans="1:19" x14ac:dyDescent="0.25">
      <c r="A18" s="13" t="s">
        <v>34</v>
      </c>
      <c r="B18" s="14"/>
      <c r="C18" s="14"/>
      <c r="D18" s="14"/>
      <c r="E18" s="14"/>
      <c r="F18" s="6">
        <f t="shared" si="0"/>
        <v>0</v>
      </c>
      <c r="H18" s="18"/>
      <c r="I18" s="19"/>
      <c r="J18" s="17"/>
      <c r="K18" s="15"/>
      <c r="L18" s="8">
        <f t="shared" si="1"/>
        <v>0</v>
      </c>
      <c r="N18" s="21">
        <f t="shared" si="5"/>
        <v>0</v>
      </c>
      <c r="O18" s="21">
        <f t="shared" si="3"/>
        <v>0</v>
      </c>
      <c r="P18" s="21">
        <f t="shared" si="4"/>
        <v>0</v>
      </c>
      <c r="Q18" s="21"/>
      <c r="R18" s="21"/>
      <c r="S18" s="21"/>
    </row>
    <row r="19" spans="1:19" x14ac:dyDescent="0.25">
      <c r="A19" s="13" t="s">
        <v>35</v>
      </c>
      <c r="B19" s="14"/>
      <c r="C19" s="14"/>
      <c r="D19" s="14"/>
      <c r="E19" s="14"/>
      <c r="F19" s="6">
        <f t="shared" si="0"/>
        <v>0</v>
      </c>
      <c r="H19" s="18"/>
      <c r="I19" s="19"/>
      <c r="J19" s="17"/>
      <c r="K19" s="15"/>
      <c r="L19" s="8">
        <f t="shared" si="1"/>
        <v>0</v>
      </c>
      <c r="N19" s="21">
        <f t="shared" si="5"/>
        <v>0</v>
      </c>
      <c r="O19" s="21">
        <f t="shared" si="3"/>
        <v>0</v>
      </c>
      <c r="P19" s="21">
        <f t="shared" si="4"/>
        <v>0</v>
      </c>
      <c r="Q19" s="21"/>
      <c r="R19" s="21"/>
      <c r="S19" s="21"/>
    </row>
    <row r="20" spans="1:19" x14ac:dyDescent="0.25">
      <c r="A20" s="13" t="s">
        <v>36</v>
      </c>
      <c r="B20" s="14"/>
      <c r="C20" s="14"/>
      <c r="D20" s="14"/>
      <c r="E20" s="14"/>
      <c r="F20" s="6">
        <f t="shared" si="0"/>
        <v>0</v>
      </c>
      <c r="H20" s="18"/>
      <c r="I20" s="19"/>
      <c r="J20" s="17"/>
      <c r="K20" s="15"/>
      <c r="L20" s="8">
        <f t="shared" si="1"/>
        <v>0</v>
      </c>
      <c r="N20" s="21">
        <f t="shared" si="5"/>
        <v>0</v>
      </c>
      <c r="O20" s="21">
        <f t="shared" si="3"/>
        <v>0</v>
      </c>
      <c r="P20" s="21">
        <f t="shared" si="4"/>
        <v>0</v>
      </c>
      <c r="Q20" s="21"/>
      <c r="R20" s="21"/>
      <c r="S20" s="21"/>
    </row>
    <row r="21" spans="1:19" x14ac:dyDescent="0.25">
      <c r="A21" s="13" t="s">
        <v>37</v>
      </c>
      <c r="B21" s="14"/>
      <c r="C21" s="14"/>
      <c r="D21" s="14"/>
      <c r="E21" s="14"/>
      <c r="F21" s="6">
        <f t="shared" si="0"/>
        <v>0</v>
      </c>
      <c r="H21" s="18"/>
      <c r="I21" s="19"/>
      <c r="J21" s="17"/>
      <c r="K21" s="15"/>
      <c r="L21" s="8">
        <f t="shared" si="1"/>
        <v>0</v>
      </c>
      <c r="N21" s="21">
        <f t="shared" si="5"/>
        <v>0</v>
      </c>
      <c r="O21" s="21">
        <f t="shared" si="3"/>
        <v>0</v>
      </c>
      <c r="P21" s="21">
        <f t="shared" si="4"/>
        <v>0</v>
      </c>
      <c r="Q21" s="21"/>
      <c r="R21" s="21"/>
      <c r="S21" s="21"/>
    </row>
    <row r="22" spans="1:19" x14ac:dyDescent="0.25">
      <c r="A22" s="13" t="s">
        <v>38</v>
      </c>
      <c r="B22" s="14"/>
      <c r="C22" s="14"/>
      <c r="D22" s="14"/>
      <c r="E22" s="14"/>
      <c r="F22" s="6">
        <f t="shared" si="0"/>
        <v>0</v>
      </c>
      <c r="H22" s="18"/>
      <c r="I22" s="19"/>
      <c r="J22" s="17"/>
      <c r="K22" s="15"/>
      <c r="L22" s="8">
        <f t="shared" si="1"/>
        <v>0</v>
      </c>
      <c r="N22" s="21">
        <f t="shared" si="5"/>
        <v>0</v>
      </c>
      <c r="O22" s="21">
        <f t="shared" si="3"/>
        <v>0</v>
      </c>
      <c r="P22" s="21">
        <f t="shared" si="4"/>
        <v>0</v>
      </c>
      <c r="Q22" s="21"/>
      <c r="R22" s="21"/>
      <c r="S22" s="21"/>
    </row>
    <row r="23" spans="1:19" x14ac:dyDescent="0.25">
      <c r="A23" s="13" t="s">
        <v>39</v>
      </c>
      <c r="B23" s="14"/>
      <c r="C23" s="14"/>
      <c r="D23" s="14"/>
      <c r="E23" s="14"/>
      <c r="F23" s="6">
        <f t="shared" si="0"/>
        <v>0</v>
      </c>
      <c r="H23" s="18"/>
      <c r="I23" s="19"/>
      <c r="J23" s="17"/>
      <c r="K23" s="15"/>
      <c r="L23" s="8">
        <f t="shared" si="1"/>
        <v>0</v>
      </c>
      <c r="N23" s="21">
        <f t="shared" si="5"/>
        <v>0</v>
      </c>
      <c r="O23" s="21">
        <f t="shared" si="3"/>
        <v>0</v>
      </c>
      <c r="P23" s="21">
        <f t="shared" si="4"/>
        <v>0</v>
      </c>
      <c r="Q23" s="21"/>
      <c r="R23" s="21"/>
      <c r="S23" s="21"/>
    </row>
    <row r="24" spans="1:19" x14ac:dyDescent="0.25">
      <c r="A24" s="13" t="s">
        <v>40</v>
      </c>
      <c r="B24" s="14"/>
      <c r="C24" s="14"/>
      <c r="D24" s="14"/>
      <c r="E24" s="14"/>
      <c r="F24" s="6">
        <f t="shared" si="0"/>
        <v>0</v>
      </c>
      <c r="H24" s="18"/>
      <c r="I24" s="19"/>
      <c r="J24" s="17"/>
      <c r="K24" s="15"/>
      <c r="L24" s="8">
        <f t="shared" si="1"/>
        <v>0</v>
      </c>
      <c r="N24" s="21">
        <f t="shared" si="5"/>
        <v>0</v>
      </c>
      <c r="O24" s="21">
        <f t="shared" si="3"/>
        <v>0</v>
      </c>
      <c r="P24" s="21">
        <f t="shared" si="4"/>
        <v>0</v>
      </c>
      <c r="Q24" s="21"/>
      <c r="R24" s="21"/>
      <c r="S24" s="21"/>
    </row>
    <row r="25" spans="1:19" x14ac:dyDescent="0.25">
      <c r="A25" s="13" t="s">
        <v>41</v>
      </c>
      <c r="B25" s="14"/>
      <c r="C25" s="14"/>
      <c r="D25" s="14"/>
      <c r="E25" s="14"/>
      <c r="F25" s="6">
        <f t="shared" si="0"/>
        <v>0</v>
      </c>
      <c r="H25" s="18"/>
      <c r="I25" s="19"/>
      <c r="J25" s="17"/>
      <c r="K25" s="15"/>
      <c r="L25" s="8">
        <f t="shared" si="1"/>
        <v>0</v>
      </c>
      <c r="N25" s="21">
        <f t="shared" si="5"/>
        <v>0</v>
      </c>
      <c r="O25" s="21">
        <f t="shared" si="3"/>
        <v>0</v>
      </c>
      <c r="P25" s="21">
        <f t="shared" si="4"/>
        <v>0</v>
      </c>
      <c r="Q25" s="21"/>
      <c r="R25" s="21"/>
      <c r="S25" s="21"/>
    </row>
    <row r="26" spans="1:19" x14ac:dyDescent="0.25">
      <c r="A26" s="13" t="s">
        <v>42</v>
      </c>
      <c r="B26" s="14"/>
      <c r="C26" s="14"/>
      <c r="D26" s="14"/>
      <c r="E26" s="14"/>
      <c r="F26" s="6">
        <f t="shared" si="0"/>
        <v>0</v>
      </c>
      <c r="H26" s="18"/>
      <c r="I26" s="19"/>
      <c r="J26" s="17"/>
      <c r="K26" s="15"/>
      <c r="L26" s="8">
        <f t="shared" si="1"/>
        <v>0</v>
      </c>
      <c r="N26" s="21">
        <f t="shared" si="5"/>
        <v>0</v>
      </c>
      <c r="O26" s="21">
        <f t="shared" si="3"/>
        <v>0</v>
      </c>
      <c r="P26" s="21">
        <f t="shared" si="4"/>
        <v>0</v>
      </c>
      <c r="Q26" s="21"/>
      <c r="R26" s="21"/>
      <c r="S26" s="21"/>
    </row>
    <row r="27" spans="1:19" x14ac:dyDescent="0.25">
      <c r="A27" s="2"/>
      <c r="B27" s="3"/>
      <c r="C27" s="3"/>
      <c r="D27" s="3"/>
      <c r="E27" s="3"/>
      <c r="F27" s="3"/>
    </row>
    <row r="28" spans="1:19" x14ac:dyDescent="0.25">
      <c r="A28" s="28" t="s">
        <v>43</v>
      </c>
      <c r="B28" s="26"/>
      <c r="C28" s="3"/>
      <c r="D28" s="3"/>
      <c r="E28" s="3"/>
      <c r="F28" s="3"/>
    </row>
    <row r="29" spans="1:19" x14ac:dyDescent="0.25">
      <c r="A29" s="2" t="s">
        <v>44</v>
      </c>
      <c r="B29" s="26" t="s">
        <v>48</v>
      </c>
      <c r="C29" s="3"/>
      <c r="D29" s="3"/>
      <c r="E29" s="3"/>
      <c r="F29" s="3"/>
    </row>
    <row r="30" spans="1:19" x14ac:dyDescent="0.25">
      <c r="A30" s="2"/>
      <c r="B30" s="26"/>
      <c r="C30" s="3"/>
      <c r="D30" s="3"/>
      <c r="E30" s="3"/>
      <c r="F30" s="3"/>
    </row>
    <row r="31" spans="1:19" x14ac:dyDescent="0.25">
      <c r="A31" s="27" t="s">
        <v>45</v>
      </c>
      <c r="B31" s="27"/>
    </row>
    <row r="32" spans="1:19" x14ac:dyDescent="0.25">
      <c r="A32" s="27" t="s">
        <v>46</v>
      </c>
      <c r="B32" s="27" t="s">
        <v>47</v>
      </c>
    </row>
    <row r="33" spans="1:2" x14ac:dyDescent="0.25">
      <c r="A33" s="25" t="s">
        <v>50</v>
      </c>
      <c r="B33" s="27" t="s">
        <v>49</v>
      </c>
    </row>
    <row r="34" spans="1:2" x14ac:dyDescent="0.25">
      <c r="A34" s="27" t="s">
        <v>51</v>
      </c>
      <c r="B34" s="27" t="s">
        <v>52</v>
      </c>
    </row>
    <row r="35" spans="1:2" x14ac:dyDescent="0.25">
      <c r="A35" s="27" t="s">
        <v>53</v>
      </c>
      <c r="B35" s="27" t="s">
        <v>54</v>
      </c>
    </row>
  </sheetData>
  <sheetProtection algorithmName="SHA-512" hashValue="0NcfEUckXOGi1hmrHFHxSSVy2aYnimDGUrHHccd+ZQ5COE1v3xGHvj/cnCFdT+zDnKwHk1bqm+qLPNN4nltXDQ==" saltValue="pi34tZooiBWzs15z9cBtlA==" spinCount="100000" sheet="1" objects="1" scenarios="1"/>
  <phoneticPr fontId="4" type="noConversion"/>
  <dataValidations count="2">
    <dataValidation type="list" allowBlank="1" showInputMessage="1" showErrorMessage="1" sqref="H7:H26 K7:K26" xr:uid="{918478AA-9809-4FBD-953B-F5DC2D68D3D6}">
      <formula1>"Yes, No"</formula1>
    </dataValidation>
    <dataValidation type="list" allowBlank="1" showInputMessage="1" showErrorMessage="1" sqref="J7:J26" xr:uid="{2B0AB87A-CC10-4040-A12A-31576FA12C19}">
      <formula1>"Windows, Linux, Other"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C98E95C86AB48904F054838784E43" ma:contentTypeVersion="9" ma:contentTypeDescription="Create a new document." ma:contentTypeScope="" ma:versionID="1317288e0b6d7ac17eff065fe98d5d67">
  <xsd:schema xmlns:xsd="http://www.w3.org/2001/XMLSchema" xmlns:xs="http://www.w3.org/2001/XMLSchema" xmlns:p="http://schemas.microsoft.com/office/2006/metadata/properties" xmlns:ns2="3b023866-9cea-49d8-a838-d37217ba567b" targetNamespace="http://schemas.microsoft.com/office/2006/metadata/properties" ma:root="true" ma:fieldsID="cf7d36b6aebed01197ead5e61cf5fadb" ns2:_="">
    <xsd:import namespace="3b023866-9cea-49d8-a838-d37217ba5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23866-9cea-49d8-a838-d37217ba56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7B054D-9796-4676-9D3F-EC22A17230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7A0FBD-B6C2-4343-BE9B-7CC2AAD7A5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10509E-EE92-4490-8820-CD3D0AAD9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023866-9cea-49d8-a838-d37217ba5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Alan Platt</cp:lastModifiedBy>
  <dcterms:created xsi:type="dcterms:W3CDTF">2018-09-11T13:49:14Z</dcterms:created>
  <dcterms:modified xsi:type="dcterms:W3CDTF">2020-12-21T11:00:19Z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0x010100750C98E95C86AB48904F054838784E43</vt:lpwstr>
  </property>
</Properties>
</file>